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wangel\Desktop\"/>
    </mc:Choice>
  </mc:AlternateContent>
  <xr:revisionPtr revIDLastSave="0" documentId="8_{EF216D8F-70D4-4996-BE07-8F4154613B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JXX4Gr0Wr2rA6nYTMuEYssA6IM5p3+iDCEOGjjv5hr0="/>
    </ext>
  </extLst>
</workbook>
</file>

<file path=xl/calcChain.xml><?xml version="1.0" encoding="utf-8"?>
<calcChain xmlns="http://schemas.openxmlformats.org/spreadsheetml/2006/main">
  <c r="G27" i="1" l="1"/>
  <c r="H12" i="1"/>
  <c r="H8" i="1"/>
  <c r="H5" i="1"/>
  <c r="H2" i="1"/>
</calcChain>
</file>

<file path=xl/sharedStrings.xml><?xml version="1.0" encoding="utf-8"?>
<sst xmlns="http://schemas.openxmlformats.org/spreadsheetml/2006/main" count="159" uniqueCount="55">
  <si>
    <t>ENTIDAD_SIGLA</t>
  </si>
  <si>
    <t>PLAN_NIVEL1_NOMBRE</t>
  </si>
  <si>
    <t>PLAN_NIVEL2_NOMBRE</t>
  </si>
  <si>
    <t>PLAN_META_PRODUCTO_NOMBRE</t>
  </si>
  <si>
    <t>PROYECTO_NOMBRE</t>
  </si>
  <si>
    <t>PROYECTO_ACTIVIDAD_NOMBRE</t>
  </si>
  <si>
    <t>RESERVAS</t>
  </si>
  <si>
    <t>ACUMULADO PROYECTO</t>
  </si>
  <si>
    <t>IDIGER</t>
  </si>
  <si>
    <t>Bogotá ordena su territorio y avanza en su acción climática</t>
  </si>
  <si>
    <t>27 - Gestión del riesgo de desastres para un territorio seguro</t>
  </si>
  <si>
    <t>2230 - Intervenir 8 Unidad(es) de Planeamiento Local (UPL) con acciones de reducción del riesgo y adaptación al cambio climático</t>
  </si>
  <si>
    <t>8049 - Incremento de las acciones de reducción del riesgo y adaptación al cambio climático en las unidades de Planeamiento Local UPL, que cuenten con análisis de riesgo en Bogotá D.C.</t>
  </si>
  <si>
    <t>2 - Apropiar el  100 Porciento de los Estudio y Diseño a detalle de los Análisis de riesgo de las UPL.</t>
  </si>
  <si>
    <t>3 - Implementar 8 Acción(es) para la reducción de riesgo y adaptación al cambio climático y efectuar el respectivo seguimiento.</t>
  </si>
  <si>
    <t>1 - Formular el  100 Porciento de  la estrategia para la implementación de las acciones de reducción y adaptación al cambio climático.</t>
  </si>
  <si>
    <t>2232 - Reasentar 100 Familia(s) ubicadas en zonas de alto riesgo no mitigable a través de adquisición predial</t>
  </si>
  <si>
    <t>8056 - Generación de acciones para la reducción de la condición de vulnerabilidad de las familias ubicadas en zona de alto riesgo no mitigable en la ciudad de Bogotá D.C</t>
  </si>
  <si>
    <t>1 - Desarrollar 100 Acción(es) de apoyo tecnico y administrativo , social y financiero para la implementación del procedimiento Reasentamiento a través de adquisición predial</t>
  </si>
  <si>
    <t>2 - Determinar los valores comerciales de 100 Predio(s) objeto de adquisición</t>
  </si>
  <si>
    <t>3 - Realizar la adquisicion de 100 Predio(s) de las familias asentadas en zonas de alto riesgo no mitigable.</t>
  </si>
  <si>
    <t>2229 - Atender el 100% de la población afectada por emergencias calamidades o desastres con respuesta integral</t>
  </si>
  <si>
    <t>8062 - Optimización del proceso de manejo de emergencias y desastres en Bogotá D.C.</t>
  </si>
  <si>
    <t>1 - Adelantar 100 Porciento de las acciones de preparación para el manejo de emergencias, calamidades y desastres.</t>
  </si>
  <si>
    <t>4 - Ejecutar 100 Porciento de las acciones de atención integral a las situaciones de emergencia, calamidad o desastres</t>
  </si>
  <si>
    <t>5 - Ejecutar el  100 Porciento de las acciones para capacitar y entrenar a los actores del SDGR-CC en preparación ante emergencias, resiliencia y recuperación</t>
  </si>
  <si>
    <t>6 - Desarrollar el 100 Porciento del plan de acción de las actividades de aglomeraciones de público, parques de diversiones, atracciones, dispositivos de entretenimiento y sistemas de transporte vertical</t>
  </si>
  <si>
    <t>25 - Aumento de la resiliencia al cambio climático y reducción de la vulnerabilidad</t>
  </si>
  <si>
    <t>2194 - Realizar 1182 Proceso(s) de participación ciudadana para la mitigación de las situaciones ambientales conflictivas y para la gestión comunitaria del riesgo de desastres</t>
  </si>
  <si>
    <t>8065 - Fortalecimiento de la gobernanza del Riesgo y Adaptación al Cambio Climático en la Ciudad de Bogotá D.C.</t>
  </si>
  <si>
    <t>2 - Promover 7 Proceso(s) para el fortalecimiento comunitario en gestión del riesgo y adaptación al cambio climático (Iniciativas, Red Social de Gestión de Riesgos y Cambio Climático y Alertas Comunitarias)</t>
  </si>
  <si>
    <t>3 - Implementar 9 Acción(es) de preparación y respuesta ante emergencias y desastres (Encuentros CAMs, Brigadas de Emergencia, Simulacro y Simulaciones)</t>
  </si>
  <si>
    <t>4 - Implementar 16 Diálogo(s) ciudadano(s) y Rendición de cuentas como mecanismos de control social que promuevan la participación ciudadana en gestión del riesgo y adaptación al cambio climático</t>
  </si>
  <si>
    <t>2196 - Vincular 2302200 Persona(s) en acciones de educación ambiental para la conservación de la biodiversidad, el agua y la gestión de riesgos de desastres</t>
  </si>
  <si>
    <t>5 -  Vincular 52200 Persona(s) en actividades de divulgación, sensibilización, formación, capacitación y entrenamiento en gestión del riesgo y adaptación al cambio climático en la modalidad virtual y/o presencial</t>
  </si>
  <si>
    <t>2231 - Realizar el análisis detallado de amenaza o riesgo en 3200 Hectárea(s) de acuerdo con los 8 escenarios de riesgo caracterizados en el 2016 para Bogotá</t>
  </si>
  <si>
    <t>8076  - Generación de Conocimiento del Riesgo de Desastres y los Efectos del Cambio Climático en Bogotá D.C.</t>
  </si>
  <si>
    <t>1 - Elaborar 16000 Documento(s) de amenaza y/o riesgo a partir de los estudios elaborados para proyectos y actividades según solicitudes de entidades o comunidad.</t>
  </si>
  <si>
    <t>2 - Consolidar en 8 Escenario(s) la información recopilada y analizada de los fenómenos amenazantes priorizados para la Ciudad.</t>
  </si>
  <si>
    <t>3 - Realizar en 3200 Hectárea(s) los estudios y/o análisis de amenaza, vulnerabilidad y/o riesgo en el territorio priorizado para definir medidas de reducción en el Distrito Capital.</t>
  </si>
  <si>
    <t>4 - Adelantar y comunicar 3900 Documento(s) con análisis de variables monitoreadas y/o resultados de modelaciones probabilísticas, que apoyen la toma de decisiones</t>
  </si>
  <si>
    <t>Bogotá confía en su gobierno</t>
  </si>
  <si>
    <t>33 - Fortalecimiento institucional para un gobierno confiable</t>
  </si>
  <si>
    <t>2299 - Implementar 3 Programa(s) de información ambiental y conocimiento ambiental</t>
  </si>
  <si>
    <t>8079 - Implementación de acciones de fortalecimiento institucional para mejorar el desempeño institucional del IDIGER en el Distrito Capital Bogotá D.C.</t>
  </si>
  <si>
    <t>4 - Desarrollar 100 Porciento de los planes estrategicos e institucionales asociados a las políticas de gobierno y seguridad digital.</t>
  </si>
  <si>
    <t>2306 - Realizar el 100% de las acciones para el mejoramiento de la capacidad de gestión pública del sector ambiente</t>
  </si>
  <si>
    <t>1 - Desarrollar  100 Porciento de las acciones de mejora de la infraestructura física y la gestión administrativa de la Entidad bajo un enfoque ambiental y de accesibilidad.</t>
  </si>
  <si>
    <t>2 - Implementar 100 Porciento de las acciones ambientales de los programas formulados en el PIGA, que contribuyan al uso eficiente de los recursos naturales.</t>
  </si>
  <si>
    <t>3 - Fortalecer 100 Porciento de los procesos misionales, a través del desarrollo de las políticas de gestión y desempeño por parte de los procesos estratégicos, de apoyo y de evaluación.</t>
  </si>
  <si>
    <t>8235 - Fortalecimiento de la capacidad institucional de la entidad coordinadora del Sistema Distrital de Gestión de Riesgos y Cambio Climático en las instancias locales de Bogotá D.C.</t>
  </si>
  <si>
    <t>1 - Orientar 100 Porciento de los lineamientos técnicos para formular e implementar los planes de acción de los Consejos Locales de Gestión de Riesgos y Cambio Climático- CLGR-CC</t>
  </si>
  <si>
    <t>2 - Ejercer la Secretaría Técnica en 840 Sesión(es) de los Consejos Locales de Gestión de Riesgos y Cambio Climático- CLGR-CC de la Ciudad de Bogotá D.C.</t>
  </si>
  <si>
    <t>3 - Realizar el  100 Porciento de seguimiento al cumplimiento de los compromisos establecidos en las sesiones del CLGR-CC de cada Localidad de la Ciudad de Bogotá D.C.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</si>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</sst>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_-;\-&quot;$&quot;\ * #,##0_-;_-&quot;$&quot;\ * &quot;-&quot;??_-;_-@"/>
    <numFmt numFmtId="165" formatCode="_-&quot;$&quot;\ * #,##0.00_-;\-&quot;$&quot;\ * #,##0.00_-;_-&quot;$&quot;\ * &quot;-&quot;??_-;_-@"/>
    <numFmt numFmtId="166" formatCode="&quot;$&quot;\ #,##0.00"/>
  </numFmts>
  <fonts count="7" x14ac:knownFonts="1">
    <font>
      <sz val="11"/>
      <color theme="1"/>
      <name val="Calibri"/>
      <scheme val="minor"/>
    </font>
    <font>
      <b/>
      <sz val="8"/>
      <color theme="1"/>
      <name val="Arial"/>
    </font>
    <font>
      <sz val="11"/>
      <color theme="1"/>
      <name val="Calibri"/>
    </font>
    <font>
      <b/>
      <sz val="13"/>
      <color theme="1"/>
      <name val="Calibri"/>
      <scheme val="minor"/>
    </font>
    <font>
      <b/>
      <sz val="12"/>
      <color theme="1"/>
      <name val="Calibri"/>
      <scheme val="minor"/>
    </font>
    <font>
      <b/>
      <sz val="13"/>
      <color theme="1"/>
      <name val="Calibri"/>
    </font>
    <font>
      <b/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E2EFD9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6" fontId="5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/>
    <xf numFmtId="166" fontId="5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3" borderId="0" xfId="0" applyNumberFormat="1" applyFont="1" applyFill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0" fillId="3" borderId="0" xfId="0" applyFill="1"/>
    <xf numFmtId="165" fontId="2" fillId="3" borderId="0" xfId="0" applyNumberFormat="1" applyFont="1" applyFill="1" applyAlignment="1">
      <alignment horizontal="right" vertical="center"/>
    </xf>
    <xf numFmtId="165" fontId="4" fillId="3" borderId="0" xfId="0" applyNumberFormat="1" applyFont="1" applyFill="1" applyAlignment="1">
      <alignment horizontal="center" vertical="center"/>
    </xf>
    <xf numFmtId="166" fontId="2" fillId="3" borderId="0" xfId="0" applyNumberFormat="1" applyFont="1" applyFill="1" applyAlignment="1">
      <alignment vertical="center"/>
    </xf>
    <xf numFmtId="166" fontId="5" fillId="3" borderId="0" xfId="0" applyNumberFormat="1" applyFont="1" applyFill="1" applyAlignment="1">
      <alignment vertical="center"/>
    </xf>
    <xf numFmtId="165" fontId="2" fillId="3" borderId="0" xfId="0" applyNumberFormat="1" applyFont="1" applyFill="1" applyAlignment="1">
      <alignment vertical="center"/>
    </xf>
    <xf numFmtId="166" fontId="5" fillId="3" borderId="0" xfId="0" applyNumberFormat="1" applyFont="1" applyFill="1" applyAlignment="1">
      <alignment vertical="center"/>
    </xf>
    <xf numFmtId="0" fontId="5" fillId="3" borderId="0" xfId="0" applyFont="1" applyFill="1" applyAlignment="1">
      <alignment horizontal="right" vertical="center" wrapText="1"/>
    </xf>
    <xf numFmtId="164" fontId="6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tabSelected="1" topLeftCell="A21" workbookViewId="0">
      <selection activeCell="F27" sqref="F27:H27"/>
    </sheetView>
  </sheetViews>
  <sheetFormatPr baseColWidth="10" defaultColWidth="14.42578125" defaultRowHeight="15" customHeight="1" x14ac:dyDescent="0.25"/>
  <cols>
    <col min="1" max="1" width="14" customWidth="1"/>
    <col min="2" max="2" width="26.42578125" customWidth="1"/>
    <col min="3" max="3" width="24.85546875" customWidth="1"/>
    <col min="4" max="4" width="35.28515625" customWidth="1"/>
    <col min="5" max="5" width="59.140625" customWidth="1"/>
    <col min="6" max="6" width="45.140625" customWidth="1"/>
    <col min="7" max="7" width="18.28515625" hidden="1" customWidth="1"/>
    <col min="8" max="8" width="23" customWidth="1"/>
    <col min="9" max="17" width="10.710937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</row>
    <row r="2" spans="1:8" ht="60" x14ac:dyDescent="0.25">
      <c r="A2" s="11" t="s">
        <v>8</v>
      </c>
      <c r="B2" s="12" t="s">
        <v>9</v>
      </c>
      <c r="C2" s="12" t="s">
        <v>10</v>
      </c>
      <c r="D2" s="12" t="s">
        <v>11</v>
      </c>
      <c r="E2" s="12" t="s">
        <v>12</v>
      </c>
      <c r="F2" s="12" t="s">
        <v>13</v>
      </c>
      <c r="G2" s="13">
        <v>14804833</v>
      </c>
      <c r="H2" s="14">
        <f>G2+G3+G4</f>
        <v>1326027346</v>
      </c>
    </row>
    <row r="3" spans="1:8" ht="60" x14ac:dyDescent="0.25">
      <c r="A3" s="11" t="s">
        <v>8</v>
      </c>
      <c r="B3" s="12" t="s">
        <v>9</v>
      </c>
      <c r="C3" s="12" t="s">
        <v>10</v>
      </c>
      <c r="D3" s="12" t="s">
        <v>11</v>
      </c>
      <c r="E3" s="12" t="s">
        <v>12</v>
      </c>
      <c r="F3" s="12" t="s">
        <v>14</v>
      </c>
      <c r="G3" s="13">
        <v>1295528379</v>
      </c>
      <c r="H3" s="15"/>
    </row>
    <row r="4" spans="1:8" ht="60" x14ac:dyDescent="0.25">
      <c r="A4" s="11" t="s">
        <v>8</v>
      </c>
      <c r="B4" s="12" t="s">
        <v>9</v>
      </c>
      <c r="C4" s="12" t="s">
        <v>10</v>
      </c>
      <c r="D4" s="12" t="s">
        <v>11</v>
      </c>
      <c r="E4" s="12" t="s">
        <v>12</v>
      </c>
      <c r="F4" s="12" t="s">
        <v>15</v>
      </c>
      <c r="G4" s="13">
        <v>15694134</v>
      </c>
      <c r="H4" s="15"/>
    </row>
    <row r="5" spans="1:8" ht="60" x14ac:dyDescent="0.25">
      <c r="A5" s="4" t="s">
        <v>8</v>
      </c>
      <c r="B5" s="5" t="s">
        <v>9</v>
      </c>
      <c r="C5" s="5" t="s">
        <v>10</v>
      </c>
      <c r="D5" s="5" t="s">
        <v>16</v>
      </c>
      <c r="E5" s="5" t="s">
        <v>17</v>
      </c>
      <c r="F5" s="5" t="s">
        <v>18</v>
      </c>
      <c r="G5" s="3">
        <v>0</v>
      </c>
      <c r="H5" s="8">
        <f>G5+G6+G7</f>
        <v>363927980</v>
      </c>
    </row>
    <row r="6" spans="1:8" ht="60" x14ac:dyDescent="0.25">
      <c r="A6" s="4" t="s">
        <v>8</v>
      </c>
      <c r="B6" s="5" t="s">
        <v>9</v>
      </c>
      <c r="C6" s="5" t="s">
        <v>10</v>
      </c>
      <c r="D6" s="5" t="s">
        <v>16</v>
      </c>
      <c r="E6" s="5" t="s">
        <v>17</v>
      </c>
      <c r="F6" s="5" t="s">
        <v>19</v>
      </c>
      <c r="G6" s="3">
        <v>0</v>
      </c>
      <c r="H6" s="9"/>
    </row>
    <row r="7" spans="1:8" ht="60" x14ac:dyDescent="0.25">
      <c r="A7" s="4" t="s">
        <v>8</v>
      </c>
      <c r="B7" s="5" t="s">
        <v>9</v>
      </c>
      <c r="C7" s="5" t="s">
        <v>10</v>
      </c>
      <c r="D7" s="5" t="s">
        <v>16</v>
      </c>
      <c r="E7" s="5" t="s">
        <v>17</v>
      </c>
      <c r="F7" s="5" t="s">
        <v>20</v>
      </c>
      <c r="G7" s="3">
        <v>363927980</v>
      </c>
      <c r="H7" s="9"/>
    </row>
    <row r="8" spans="1:8" ht="60" x14ac:dyDescent="0.25">
      <c r="A8" s="11" t="s">
        <v>8</v>
      </c>
      <c r="B8" s="12" t="s">
        <v>9</v>
      </c>
      <c r="C8" s="12" t="s">
        <v>10</v>
      </c>
      <c r="D8" s="12" t="s">
        <v>21</v>
      </c>
      <c r="E8" s="12" t="s">
        <v>22</v>
      </c>
      <c r="F8" s="12" t="s">
        <v>23</v>
      </c>
      <c r="G8" s="16">
        <v>0</v>
      </c>
      <c r="H8" s="17">
        <f>G10+G11</f>
        <v>901586913</v>
      </c>
    </row>
    <row r="9" spans="1:8" ht="60" x14ac:dyDescent="0.25">
      <c r="A9" s="11" t="s">
        <v>8</v>
      </c>
      <c r="B9" s="12" t="s">
        <v>9</v>
      </c>
      <c r="C9" s="12" t="s">
        <v>10</v>
      </c>
      <c r="D9" s="12" t="s">
        <v>21</v>
      </c>
      <c r="E9" s="12" t="s">
        <v>22</v>
      </c>
      <c r="F9" s="12" t="s">
        <v>24</v>
      </c>
      <c r="G9" s="16">
        <v>0</v>
      </c>
      <c r="H9" s="15"/>
    </row>
    <row r="10" spans="1:8" ht="60" x14ac:dyDescent="0.25">
      <c r="A10" s="11" t="s">
        <v>8</v>
      </c>
      <c r="B10" s="12" t="s">
        <v>9</v>
      </c>
      <c r="C10" s="12" t="s">
        <v>10</v>
      </c>
      <c r="D10" s="12" t="s">
        <v>21</v>
      </c>
      <c r="E10" s="12" t="s">
        <v>22</v>
      </c>
      <c r="F10" s="12" t="s">
        <v>25</v>
      </c>
      <c r="G10" s="16">
        <v>27227000</v>
      </c>
      <c r="H10" s="15"/>
    </row>
    <row r="11" spans="1:8" ht="75" x14ac:dyDescent="0.25">
      <c r="A11" s="11" t="s">
        <v>8</v>
      </c>
      <c r="B11" s="12" t="s">
        <v>9</v>
      </c>
      <c r="C11" s="12" t="s">
        <v>10</v>
      </c>
      <c r="D11" s="12" t="s">
        <v>21</v>
      </c>
      <c r="E11" s="12" t="s">
        <v>22</v>
      </c>
      <c r="F11" s="12" t="s">
        <v>26</v>
      </c>
      <c r="G11" s="16">
        <v>874359913</v>
      </c>
      <c r="H11" s="15"/>
    </row>
    <row r="12" spans="1:8" ht="90" x14ac:dyDescent="0.25">
      <c r="A12" s="4" t="s">
        <v>8</v>
      </c>
      <c r="B12" s="5" t="s">
        <v>9</v>
      </c>
      <c r="C12" s="5" t="s">
        <v>27</v>
      </c>
      <c r="D12" s="5" t="s">
        <v>28</v>
      </c>
      <c r="E12" s="5" t="s">
        <v>29</v>
      </c>
      <c r="F12" s="5" t="s">
        <v>30</v>
      </c>
      <c r="G12" s="3">
        <v>70568600</v>
      </c>
      <c r="H12" s="8">
        <f>G12+G13+G14</f>
        <v>72135040</v>
      </c>
    </row>
    <row r="13" spans="1:8" ht="90" x14ac:dyDescent="0.25">
      <c r="A13" s="4" t="s">
        <v>8</v>
      </c>
      <c r="B13" s="5" t="s">
        <v>9</v>
      </c>
      <c r="C13" s="5" t="s">
        <v>27</v>
      </c>
      <c r="D13" s="5" t="s">
        <v>28</v>
      </c>
      <c r="E13" s="5" t="s">
        <v>29</v>
      </c>
      <c r="F13" s="5" t="s">
        <v>31</v>
      </c>
      <c r="G13" s="3">
        <v>1449000</v>
      </c>
      <c r="H13" s="9"/>
    </row>
    <row r="14" spans="1:8" ht="90" x14ac:dyDescent="0.25">
      <c r="A14" s="4" t="s">
        <v>8</v>
      </c>
      <c r="B14" s="5" t="s">
        <v>9</v>
      </c>
      <c r="C14" s="5" t="s">
        <v>27</v>
      </c>
      <c r="D14" s="5" t="s">
        <v>28</v>
      </c>
      <c r="E14" s="5" t="s">
        <v>29</v>
      </c>
      <c r="F14" s="5" t="s">
        <v>32</v>
      </c>
      <c r="G14" s="3">
        <v>117440</v>
      </c>
      <c r="H14" s="9"/>
    </row>
    <row r="15" spans="1:8" ht="75" x14ac:dyDescent="0.25">
      <c r="A15" s="11" t="s">
        <v>8</v>
      </c>
      <c r="B15" s="12" t="s">
        <v>9</v>
      </c>
      <c r="C15" s="12" t="s">
        <v>27</v>
      </c>
      <c r="D15" s="12" t="s">
        <v>33</v>
      </c>
      <c r="E15" s="12" t="s">
        <v>29</v>
      </c>
      <c r="F15" s="12" t="s">
        <v>34</v>
      </c>
      <c r="G15" s="18">
        <v>45132500</v>
      </c>
      <c r="H15" s="19">
        <v>45132500</v>
      </c>
    </row>
    <row r="16" spans="1:8" ht="75" x14ac:dyDescent="0.25">
      <c r="A16" s="4" t="s">
        <v>8</v>
      </c>
      <c r="B16" s="5" t="s">
        <v>9</v>
      </c>
      <c r="C16" s="5" t="s">
        <v>10</v>
      </c>
      <c r="D16" s="5" t="s">
        <v>35</v>
      </c>
      <c r="E16" s="5" t="s">
        <v>36</v>
      </c>
      <c r="F16" s="5" t="s">
        <v>37</v>
      </c>
      <c r="G16" s="7">
        <v>95468366.666666672</v>
      </c>
      <c r="H16" s="10">
        <v>2629697578</v>
      </c>
    </row>
    <row r="17" spans="1:8" ht="75" x14ac:dyDescent="0.25">
      <c r="A17" s="4" t="s">
        <v>8</v>
      </c>
      <c r="B17" s="5" t="s">
        <v>9</v>
      </c>
      <c r="C17" s="5" t="s">
        <v>10</v>
      </c>
      <c r="D17" s="5" t="s">
        <v>35</v>
      </c>
      <c r="E17" s="5" t="s">
        <v>36</v>
      </c>
      <c r="F17" s="5" t="s">
        <v>38</v>
      </c>
      <c r="G17" s="7">
        <v>64102333</v>
      </c>
      <c r="H17" s="9"/>
    </row>
    <row r="18" spans="1:8" ht="75" x14ac:dyDescent="0.25">
      <c r="A18" s="4" t="s">
        <v>8</v>
      </c>
      <c r="B18" s="5" t="s">
        <v>9</v>
      </c>
      <c r="C18" s="5" t="s">
        <v>10</v>
      </c>
      <c r="D18" s="5" t="s">
        <v>35</v>
      </c>
      <c r="E18" s="5" t="s">
        <v>36</v>
      </c>
      <c r="F18" s="5" t="s">
        <v>39</v>
      </c>
      <c r="G18" s="7">
        <v>2440597011.6666665</v>
      </c>
      <c r="H18" s="9"/>
    </row>
    <row r="19" spans="1:8" ht="75" x14ac:dyDescent="0.25">
      <c r="A19" s="4" t="s">
        <v>8</v>
      </c>
      <c r="B19" s="5" t="s">
        <v>9</v>
      </c>
      <c r="C19" s="5" t="s">
        <v>10</v>
      </c>
      <c r="D19" s="5" t="s">
        <v>35</v>
      </c>
      <c r="E19" s="5" t="s">
        <v>36</v>
      </c>
      <c r="F19" s="5" t="s">
        <v>40</v>
      </c>
      <c r="G19" s="7">
        <v>29529866.666666668</v>
      </c>
      <c r="H19" s="9"/>
    </row>
    <row r="20" spans="1:8" ht="45" x14ac:dyDescent="0.25">
      <c r="A20" s="11" t="s">
        <v>8</v>
      </c>
      <c r="B20" s="12" t="s">
        <v>41</v>
      </c>
      <c r="C20" s="12" t="s">
        <v>42</v>
      </c>
      <c r="D20" s="12" t="s">
        <v>43</v>
      </c>
      <c r="E20" s="12" t="s">
        <v>44</v>
      </c>
      <c r="F20" s="12" t="s">
        <v>45</v>
      </c>
      <c r="G20" s="20">
        <v>498529028</v>
      </c>
      <c r="H20" s="21">
        <v>1340230829</v>
      </c>
    </row>
    <row r="21" spans="1:8" ht="60" x14ac:dyDescent="0.25">
      <c r="A21" s="11" t="s">
        <v>8</v>
      </c>
      <c r="B21" s="12" t="s">
        <v>41</v>
      </c>
      <c r="C21" s="12" t="s">
        <v>42</v>
      </c>
      <c r="D21" s="12" t="s">
        <v>46</v>
      </c>
      <c r="E21" s="12" t="s">
        <v>44</v>
      </c>
      <c r="F21" s="12" t="s">
        <v>47</v>
      </c>
      <c r="G21" s="20">
        <v>119077038</v>
      </c>
      <c r="H21" s="15"/>
    </row>
    <row r="22" spans="1:8" ht="60" x14ac:dyDescent="0.25">
      <c r="A22" s="11" t="s">
        <v>8</v>
      </c>
      <c r="B22" s="12" t="s">
        <v>41</v>
      </c>
      <c r="C22" s="12" t="s">
        <v>42</v>
      </c>
      <c r="D22" s="12" t="s">
        <v>46</v>
      </c>
      <c r="E22" s="12" t="s">
        <v>44</v>
      </c>
      <c r="F22" s="12" t="s">
        <v>48</v>
      </c>
      <c r="G22" s="20">
        <v>425824717</v>
      </c>
      <c r="H22" s="15"/>
    </row>
    <row r="23" spans="1:8" ht="75" x14ac:dyDescent="0.25">
      <c r="A23" s="11" t="s">
        <v>8</v>
      </c>
      <c r="B23" s="12" t="s">
        <v>41</v>
      </c>
      <c r="C23" s="12" t="s">
        <v>42</v>
      </c>
      <c r="D23" s="12" t="s">
        <v>46</v>
      </c>
      <c r="E23" s="12" t="s">
        <v>44</v>
      </c>
      <c r="F23" s="12" t="s">
        <v>49</v>
      </c>
      <c r="G23" s="20">
        <v>296800046</v>
      </c>
      <c r="H23" s="15"/>
    </row>
    <row r="24" spans="1:8" ht="60" x14ac:dyDescent="0.25">
      <c r="A24" s="4" t="s">
        <v>8</v>
      </c>
      <c r="B24" s="5" t="s">
        <v>41</v>
      </c>
      <c r="C24" s="5" t="s">
        <v>42</v>
      </c>
      <c r="D24" s="5" t="s">
        <v>46</v>
      </c>
      <c r="E24" s="5" t="s">
        <v>50</v>
      </c>
      <c r="F24" s="5" t="s">
        <v>51</v>
      </c>
      <c r="G24" s="3">
        <v>4200000</v>
      </c>
      <c r="H24" s="10">
        <v>71608033</v>
      </c>
    </row>
    <row r="25" spans="1:8" ht="60" x14ac:dyDescent="0.25">
      <c r="A25" s="4" t="s">
        <v>8</v>
      </c>
      <c r="B25" s="5" t="s">
        <v>41</v>
      </c>
      <c r="C25" s="5" t="s">
        <v>42</v>
      </c>
      <c r="D25" s="5" t="s">
        <v>46</v>
      </c>
      <c r="E25" s="5" t="s">
        <v>50</v>
      </c>
      <c r="F25" s="5" t="s">
        <v>52</v>
      </c>
      <c r="G25" s="3">
        <v>64000000</v>
      </c>
      <c r="H25" s="9"/>
    </row>
    <row r="26" spans="1:8" ht="60" x14ac:dyDescent="0.25">
      <c r="A26" s="4" t="s">
        <v>8</v>
      </c>
      <c r="B26" s="5" t="s">
        <v>41</v>
      </c>
      <c r="C26" s="5" t="s">
        <v>42</v>
      </c>
      <c r="D26" s="5" t="s">
        <v>46</v>
      </c>
      <c r="E26" s="5" t="s">
        <v>50</v>
      </c>
      <c r="F26" s="5" t="s">
        <v>53</v>
      </c>
      <c r="G26" s="3">
        <v>3408033</v>
      </c>
      <c r="H26" s="9"/>
    </row>
    <row r="27" spans="1:8" ht="15.75" customHeight="1" x14ac:dyDescent="0.25">
      <c r="F27" s="22" t="s">
        <v>54</v>
      </c>
      <c r="G27" s="23">
        <f>SUM(G2:G26)</f>
        <v>6750346219</v>
      </c>
      <c r="H27" s="19">
        <v>6750346219</v>
      </c>
    </row>
    <row r="28" spans="1:8" ht="15.75" customHeight="1" x14ac:dyDescent="0.25">
      <c r="H28" s="6"/>
    </row>
    <row r="29" spans="1:8" ht="15.75" customHeight="1" x14ac:dyDescent="0.25">
      <c r="H29" s="6"/>
    </row>
    <row r="30" spans="1:8" ht="15.75" customHeight="1" x14ac:dyDescent="0.25"/>
    <row r="31" spans="1:8" ht="15.75" customHeight="1" x14ac:dyDescent="0.25"/>
    <row r="32" spans="1:8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H20:H23"/>
    <mergeCell ref="H24:H26"/>
    <mergeCell ref="H2:H4"/>
    <mergeCell ref="H5:H7"/>
    <mergeCell ref="H8:H11"/>
    <mergeCell ref="H12:H14"/>
    <mergeCell ref="H16:H19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Augusto Angel Sanchez</dc:creator>
  <cp:lastModifiedBy>William Augusto Angel Sanchez</cp:lastModifiedBy>
  <dcterms:created xsi:type="dcterms:W3CDTF">2025-12-09T18:05:21Z</dcterms:created>
  <dcterms:modified xsi:type="dcterms:W3CDTF">2025-12-11T18:25:09Z</dcterms:modified>
</cp:coreProperties>
</file>